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R42" i="1"/>
  <c r="R43" i="1"/>
  <c r="L60" i="1"/>
  <c r="L58" i="1"/>
  <c r="G63" i="1"/>
  <c r="G59" i="1"/>
  <c r="G53" i="1"/>
  <c r="G54" i="1"/>
  <c r="G55" i="1"/>
  <c r="G56" i="1"/>
  <c r="G57" i="1"/>
  <c r="G48" i="1"/>
  <c r="G49" i="1"/>
  <c r="G29" i="1"/>
  <c r="G30" i="1"/>
  <c r="G31" i="1"/>
  <c r="E28" i="1"/>
  <c r="E29" i="1"/>
  <c r="G24" i="1"/>
  <c r="G25" i="1"/>
  <c r="G26" i="1"/>
  <c r="E24" i="1" l="1"/>
  <c r="E25" i="1"/>
  <c r="E26" i="1"/>
  <c r="D28" i="1"/>
  <c r="D29" i="1"/>
  <c r="D24" i="1"/>
  <c r="D25" i="1"/>
  <c r="D26" i="1"/>
  <c r="N65" i="1" l="1"/>
  <c r="H65" i="1"/>
  <c r="N16" i="1"/>
  <c r="H16" i="1"/>
</calcChain>
</file>

<file path=xl/sharedStrings.xml><?xml version="1.0" encoding="utf-8"?>
<sst xmlns="http://schemas.openxmlformats.org/spreadsheetml/2006/main" count="334" uniqueCount="146">
  <si>
    <t>Združenie</t>
  </si>
  <si>
    <t>plasty + kov</t>
  </si>
  <si>
    <t>Papier</t>
  </si>
  <si>
    <t>Sklo</t>
  </si>
  <si>
    <t>počet zvozov</t>
  </si>
  <si>
    <t>počet nádob</t>
  </si>
  <si>
    <t>Lip. Sliače</t>
  </si>
  <si>
    <t>Lúčky</t>
  </si>
  <si>
    <t>Lisková</t>
  </si>
  <si>
    <t>2./2.</t>
  </si>
  <si>
    <t>Likavka</t>
  </si>
  <si>
    <t>Bešeňová</t>
  </si>
  <si>
    <t>3./3.</t>
  </si>
  <si>
    <t>Ivachnová</t>
  </si>
  <si>
    <t>Lipt. Michal</t>
  </si>
  <si>
    <t>Lipt. Osada</t>
  </si>
  <si>
    <t>Lipt. Teplá</t>
  </si>
  <si>
    <t>Lipt. Štiavnica</t>
  </si>
  <si>
    <t>Ludrová</t>
  </si>
  <si>
    <t>Ekológ</t>
  </si>
  <si>
    <t>plasty+ kov</t>
  </si>
  <si>
    <t>Dúbrava</t>
  </si>
  <si>
    <t>Galovany</t>
  </si>
  <si>
    <t>12./1.</t>
  </si>
  <si>
    <t>Gôtovany</t>
  </si>
  <si>
    <t>Lazisko</t>
  </si>
  <si>
    <t>10./3.</t>
  </si>
  <si>
    <t>Lipt. Kľačany</t>
  </si>
  <si>
    <t>13./1.</t>
  </si>
  <si>
    <t>Ľubeľa</t>
  </si>
  <si>
    <t>Malatíny</t>
  </si>
  <si>
    <t>8./2.</t>
  </si>
  <si>
    <t>Lipt. Vlachy</t>
  </si>
  <si>
    <t>20./4.</t>
  </si>
  <si>
    <t>Part. Ľupča</t>
  </si>
  <si>
    <t>Svätý Kríž</t>
  </si>
  <si>
    <t>Čistý Liptov</t>
  </si>
  <si>
    <t>Demänovská</t>
  </si>
  <si>
    <t>Beňadiková</t>
  </si>
  <si>
    <t>Bobrovček</t>
  </si>
  <si>
    <t>5./1.</t>
  </si>
  <si>
    <t>Bobrovník</t>
  </si>
  <si>
    <t>Bukovina</t>
  </si>
  <si>
    <t>Hliník</t>
  </si>
  <si>
    <t>Huty</t>
  </si>
  <si>
    <t>Ižipovce</t>
  </si>
  <si>
    <t>Jakubovany</t>
  </si>
  <si>
    <t>Jamník</t>
  </si>
  <si>
    <t>Konská</t>
  </si>
  <si>
    <t>6./1.</t>
  </si>
  <si>
    <t>Kvačany</t>
  </si>
  <si>
    <t>Lipt. Anna</t>
  </si>
  <si>
    <t>Lipt. Behárovce+ Beniky</t>
  </si>
  <si>
    <t>Lipt Kokava</t>
  </si>
  <si>
    <t>18./3.</t>
  </si>
  <si>
    <t>Lipt. Ondrej</t>
  </si>
  <si>
    <t>Lipt. Sielnica</t>
  </si>
  <si>
    <t>18./2.</t>
  </si>
  <si>
    <t>Lipt. Trnovec</t>
  </si>
  <si>
    <t>Lipt. Matiašovce</t>
  </si>
  <si>
    <t>Pavlová Ves</t>
  </si>
  <si>
    <t>Pavčiná Lehota</t>
  </si>
  <si>
    <t>14./2.</t>
  </si>
  <si>
    <t>Prosiek</t>
  </si>
  <si>
    <t>Malé Borové</t>
  </si>
  <si>
    <t>Veľké Borové</t>
  </si>
  <si>
    <t>Závažná Poruba</t>
  </si>
  <si>
    <t>18./1.</t>
  </si>
  <si>
    <t>2.</t>
  </si>
  <si>
    <t>600/100l vrece</t>
  </si>
  <si>
    <t>1200/100l vrece</t>
  </si>
  <si>
    <t>370/100l vrece</t>
  </si>
  <si>
    <t>1150/110l vrece</t>
  </si>
  <si>
    <t>2300/100l vrece</t>
  </si>
  <si>
    <t>135/120l nádoby 4/1000l</t>
  </si>
  <si>
    <t>15/1100l 150/120l</t>
  </si>
  <si>
    <t>116/100l vrece</t>
  </si>
  <si>
    <t>2/1100l 70/240l</t>
  </si>
  <si>
    <t>36./3.</t>
  </si>
  <si>
    <t>1560/100l vrece  2/1100l</t>
  </si>
  <si>
    <t>1740/100l vrece 4/1100l</t>
  </si>
  <si>
    <t>520/110l vrece 2/1100l</t>
  </si>
  <si>
    <t>278/100l vrece 1/1100l</t>
  </si>
  <si>
    <t>700/100l vrece 4/1100l</t>
  </si>
  <si>
    <t>780/100l vrece 2/1100l</t>
  </si>
  <si>
    <t>870/110l vrece 4/1100l</t>
  </si>
  <si>
    <t>260/100l vrece 2/1100l</t>
  </si>
  <si>
    <t>139/110l vrece 1/1100l</t>
  </si>
  <si>
    <t>350/100l vrece 2/1100l</t>
  </si>
  <si>
    <t>SKLO</t>
  </si>
  <si>
    <t>1</t>
  </si>
  <si>
    <t>610/100 l 5/1100 l</t>
  </si>
  <si>
    <t>230/100 l 4/1100 l</t>
  </si>
  <si>
    <t>28./1.</t>
  </si>
  <si>
    <t>680/100 l vrece  100/120 l nádoba 7/1100 l</t>
  </si>
  <si>
    <t>740/100l vrece 1/1100 l</t>
  </si>
  <si>
    <t>15./2.</t>
  </si>
  <si>
    <t>800/100 l vrece  2/1100 l</t>
  </si>
  <si>
    <t>70/240 nádoba  1/1100l</t>
  </si>
  <si>
    <t>8./1.</t>
  </si>
  <si>
    <t>231/100 l vrece</t>
  </si>
  <si>
    <t>5 / 1100 l, 1/300 l vrece</t>
  </si>
  <si>
    <t>178 /100 l vrece</t>
  </si>
  <si>
    <t>15./1.</t>
  </si>
  <si>
    <t>21./3.</t>
  </si>
  <si>
    <t>10./1.</t>
  </si>
  <si>
    <t>250/100 l vrece</t>
  </si>
  <si>
    <t>105/100 l vrece</t>
  </si>
  <si>
    <t>171/100 l vrece</t>
  </si>
  <si>
    <t>143/100 l vrece</t>
  </si>
  <si>
    <t>24/1100l           400/120l</t>
  </si>
  <si>
    <t>460/100 l              10/1100 l</t>
  </si>
  <si>
    <t>2</t>
  </si>
  <si>
    <t>Január</t>
  </si>
  <si>
    <t>4.1.- 9.1.</t>
  </si>
  <si>
    <t>11.1.-16.1.</t>
  </si>
  <si>
    <t>18.1.-23.1.</t>
  </si>
  <si>
    <t>25.1.-30.1.</t>
  </si>
  <si>
    <t>3./1.</t>
  </si>
  <si>
    <t>18.1.</t>
  </si>
  <si>
    <t>4.1.</t>
  </si>
  <si>
    <t>8.1.</t>
  </si>
  <si>
    <t>12.1.</t>
  </si>
  <si>
    <t>13.1.</t>
  </si>
  <si>
    <t>14.1.</t>
  </si>
  <si>
    <t>15.1.</t>
  </si>
  <si>
    <t>5.1.</t>
  </si>
  <si>
    <t>21.1.</t>
  </si>
  <si>
    <t>15.1.MA</t>
  </si>
  <si>
    <t>11.1.</t>
  </si>
  <si>
    <t>19.1.</t>
  </si>
  <si>
    <t>26.1.</t>
  </si>
  <si>
    <t>7.1.</t>
  </si>
  <si>
    <t>20.1.MA</t>
  </si>
  <si>
    <t>25.1.</t>
  </si>
  <si>
    <t>27.1.</t>
  </si>
  <si>
    <t>28.1.</t>
  </si>
  <si>
    <t>18.1. MA</t>
  </si>
  <si>
    <t>29.1.</t>
  </si>
  <si>
    <t>29.1. MA</t>
  </si>
  <si>
    <t>22.1.</t>
  </si>
  <si>
    <t>20.1.</t>
  </si>
  <si>
    <t>22.1. MA</t>
  </si>
  <si>
    <t>26.1 Mi</t>
  </si>
  <si>
    <t>12.1. Mi</t>
  </si>
  <si>
    <t xml:space="preserve">22.1.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</si>
</sst>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color rgb="FF7030A0"/>
      <name val="Calibri"/>
      <family val="2"/>
      <scheme val="minor"/>
    </font>
    <font>
      <sz val="14"/>
      <name val="Calibri"/>
      <family val="2"/>
      <charset val="238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2" borderId="7" xfId="0" applyFont="1" applyFill="1" applyBorder="1"/>
    <xf numFmtId="0" fontId="1" fillId="3" borderId="8" xfId="0" applyFont="1" applyFill="1" applyBorder="1" applyAlignment="1">
      <alignment wrapText="1" shrinkToFit="1"/>
    </xf>
    <xf numFmtId="0" fontId="1" fillId="3" borderId="8" xfId="0" applyFont="1" applyFill="1" applyBorder="1" applyAlignment="1">
      <alignment wrapText="1"/>
    </xf>
    <xf numFmtId="16" fontId="1" fillId="0" borderId="8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9" xfId="0" applyFont="1" applyBorder="1"/>
    <xf numFmtId="0" fontId="0" fillId="0" borderId="10" xfId="0" applyBorder="1"/>
    <xf numFmtId="0" fontId="0" fillId="6" borderId="11" xfId="0" applyFill="1" applyBorder="1"/>
    <xf numFmtId="0" fontId="0" fillId="0" borderId="9" xfId="0" applyBorder="1"/>
    <xf numFmtId="0" fontId="0" fillId="0" borderId="11" xfId="0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6" borderId="10" xfId="0" applyFill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6" borderId="2" xfId="0" applyFill="1" applyBorder="1"/>
    <xf numFmtId="0" fontId="1" fillId="6" borderId="14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/>
    <xf numFmtId="16" fontId="1" fillId="6" borderId="18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9" xfId="0" applyFill="1" applyBorder="1"/>
    <xf numFmtId="0" fontId="1" fillId="6" borderId="15" xfId="0" applyFont="1" applyFill="1" applyBorder="1" applyAlignment="1">
      <alignment horizontal="center"/>
    </xf>
    <xf numFmtId="0" fontId="0" fillId="0" borderId="22" xfId="0" applyBorder="1"/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2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6" borderId="26" xfId="0" applyFill="1" applyBorder="1"/>
    <xf numFmtId="0" fontId="0" fillId="6" borderId="15" xfId="0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" xfId="0" applyFont="1" applyFill="1" applyBorder="1"/>
    <xf numFmtId="0" fontId="5" fillId="6" borderId="11" xfId="0" applyFont="1" applyFill="1" applyBorder="1"/>
    <xf numFmtId="0" fontId="4" fillId="6" borderId="11" xfId="0" applyFont="1" applyFill="1" applyBorder="1" applyAlignment="1">
      <alignment horizontal="center"/>
    </xf>
    <xf numFmtId="16" fontId="7" fillId="6" borderId="15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6" fontId="6" fillId="6" borderId="11" xfId="0" applyNumberFormat="1" applyFont="1" applyFill="1" applyBorder="1"/>
    <xf numFmtId="0" fontId="5" fillId="6" borderId="15" xfId="0" applyFont="1" applyFill="1" applyBorder="1" applyAlignment="1">
      <alignment horizontal="center"/>
    </xf>
    <xf numFmtId="16" fontId="3" fillId="6" borderId="11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6" fontId="5" fillId="6" borderId="11" xfId="0" applyNumberFormat="1" applyFont="1" applyFill="1" applyBorder="1" applyAlignment="1">
      <alignment horizontal="center"/>
    </xf>
    <xf numFmtId="16" fontId="6" fillId="6" borderId="11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6" borderId="27" xfId="0" applyFill="1" applyBorder="1"/>
    <xf numFmtId="0" fontId="0" fillId="0" borderId="28" xfId="0" applyBorder="1"/>
    <xf numFmtId="0" fontId="0" fillId="0" borderId="26" xfId="0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6" borderId="22" xfId="0" applyFill="1" applyBorder="1"/>
    <xf numFmtId="0" fontId="0" fillId="6" borderId="25" xfId="0" applyFill="1" applyBorder="1"/>
    <xf numFmtId="0" fontId="5" fillId="6" borderId="25" xfId="0" applyFont="1" applyFill="1" applyBorder="1" applyAlignment="1">
      <alignment horizontal="center"/>
    </xf>
    <xf numFmtId="0" fontId="0" fillId="6" borderId="32" xfId="0" applyFill="1" applyBorder="1"/>
    <xf numFmtId="0" fontId="1" fillId="6" borderId="13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/>
    <xf numFmtId="0" fontId="1" fillId="0" borderId="29" xfId="0" applyFont="1" applyBorder="1" applyAlignment="1">
      <alignment horizontal="center" wrapText="1"/>
    </xf>
    <xf numFmtId="0" fontId="1" fillId="6" borderId="25" xfId="0" applyFont="1" applyFill="1" applyBorder="1" applyAlignment="1">
      <alignment horizontal="center" vertical="top" wrapText="1"/>
    </xf>
    <xf numFmtId="0" fontId="1" fillId="6" borderId="30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16" fontId="10" fillId="6" borderId="11" xfId="0" applyNumberFormat="1" applyFont="1" applyFill="1" applyBorder="1" applyAlignment="1">
      <alignment horizontal="center"/>
    </xf>
    <xf numFmtId="16" fontId="10" fillId="6" borderId="25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0" borderId="26" xfId="0" applyBorder="1"/>
    <xf numFmtId="0" fontId="5" fillId="5" borderId="11" xfId="0" applyFont="1" applyFill="1" applyBorder="1" applyAlignment="1">
      <alignment horizontal="center"/>
    </xf>
    <xf numFmtId="16" fontId="5" fillId="4" borderId="1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/>
    </xf>
    <xf numFmtId="16" fontId="5" fillId="5" borderId="11" xfId="0" applyNumberFormat="1" applyFont="1" applyFill="1" applyBorder="1" applyAlignment="1">
      <alignment horizontal="center"/>
    </xf>
    <xf numFmtId="16" fontId="5" fillId="6" borderId="15" xfId="0" applyNumberFormat="1" applyFont="1" applyFill="1" applyBorder="1" applyAlignment="1">
      <alignment horizontal="center"/>
    </xf>
    <xf numFmtId="16" fontId="9" fillId="6" borderId="15" xfId="0" applyNumberFormat="1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12" fillId="0" borderId="12" xfId="0" applyFont="1" applyBorder="1"/>
    <xf numFmtId="0" fontId="12" fillId="0" borderId="17" xfId="0" applyFont="1" applyBorder="1"/>
    <xf numFmtId="0" fontId="12" fillId="0" borderId="19" xfId="0" applyFont="1" applyBorder="1"/>
    <xf numFmtId="0" fontId="13" fillId="2" borderId="7" xfId="0" applyFont="1" applyFill="1" applyBorder="1"/>
    <xf numFmtId="0" fontId="12" fillId="0" borderId="13" xfId="0" applyFont="1" applyBorder="1"/>
    <xf numFmtId="0" fontId="12" fillId="0" borderId="18" xfId="0" applyFont="1" applyBorder="1"/>
    <xf numFmtId="0" fontId="12" fillId="0" borderId="20" xfId="0" applyFont="1" applyBorder="1"/>
    <xf numFmtId="0" fontId="12" fillId="6" borderId="12" xfId="0" applyFont="1" applyFill="1" applyBorder="1"/>
    <xf numFmtId="0" fontId="14" fillId="6" borderId="17" xfId="0" applyFont="1" applyFill="1" applyBorder="1"/>
    <xf numFmtId="0" fontId="14" fillId="6" borderId="17" xfId="0" applyFont="1" applyFill="1" applyBorder="1" applyAlignment="1">
      <alignment wrapText="1"/>
    </xf>
    <xf numFmtId="16" fontId="5" fillId="6" borderId="25" xfId="0" applyNumberFormat="1" applyFont="1" applyFill="1" applyBorder="1" applyAlignment="1">
      <alignment horizontal="center"/>
    </xf>
    <xf numFmtId="16" fontId="11" fillId="6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" fontId="5" fillId="3" borderId="1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9" fillId="3" borderId="11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" fontId="3" fillId="3" borderId="1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16" fontId="5" fillId="5" borderId="0" xfId="0" applyNumberFormat="1" applyFont="1" applyFill="1" applyAlignment="1">
      <alignment horizontal="center"/>
    </xf>
    <xf numFmtId="16" fontId="5" fillId="5" borderId="2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zoomScale="105" zoomScaleNormal="90" workbookViewId="0">
      <selection activeCell="S5" sqref="S5"/>
    </sheetView>
  </sheetViews>
  <sheetFormatPr defaultRowHeight="15" x14ac:dyDescent="0.25"/>
  <cols>
    <col min="1" max="1" width="17" customWidth="1"/>
    <col min="3" max="3" width="17.5703125" customWidth="1"/>
    <col min="4" max="4" width="10.7109375" customWidth="1"/>
    <col min="5" max="5" width="12.140625" customWidth="1"/>
    <col min="6" max="6" width="11.7109375" customWidth="1"/>
    <col min="7" max="7" width="12.28515625" customWidth="1"/>
    <col min="8" max="8" width="9.85546875" customWidth="1"/>
    <col min="9" max="9" width="9.7109375" customWidth="1"/>
    <col min="10" max="10" width="10.28515625" customWidth="1"/>
    <col min="11" max="11" width="11.5703125" customWidth="1"/>
    <col min="12" max="12" width="13.42578125" customWidth="1"/>
    <col min="13" max="13" width="13" customWidth="1"/>
    <col min="15" max="15" width="9.85546875" customWidth="1"/>
    <col min="16" max="16" width="12.42578125" customWidth="1"/>
    <col min="17" max="17" width="12.7109375" customWidth="1"/>
    <col min="18" max="18" width="13" customWidth="1"/>
    <col min="19" max="19" width="12.85546875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"/>
    </row>
    <row r="2" spans="1:19" ht="15.75" thickBot="1" x14ac:dyDescent="0.3">
      <c r="A2" s="2" t="s">
        <v>0</v>
      </c>
      <c r="B2" s="3"/>
      <c r="C2" s="150" t="s">
        <v>1</v>
      </c>
      <c r="D2" s="150"/>
      <c r="E2" s="150"/>
      <c r="F2" s="150"/>
      <c r="G2" s="150"/>
      <c r="H2" s="4"/>
      <c r="I2" s="5"/>
      <c r="J2" s="151" t="s">
        <v>2</v>
      </c>
      <c r="K2" s="152"/>
      <c r="L2" s="152"/>
      <c r="M2" s="152"/>
      <c r="N2" s="4"/>
      <c r="O2" s="6"/>
      <c r="P2" s="153" t="s">
        <v>3</v>
      </c>
      <c r="Q2" s="154"/>
      <c r="R2" s="154"/>
      <c r="S2" s="155"/>
    </row>
    <row r="3" spans="1:19" ht="31.5" x14ac:dyDescent="0.35">
      <c r="A3" s="121" t="s">
        <v>113</v>
      </c>
      <c r="B3" s="8" t="s">
        <v>4</v>
      </c>
      <c r="C3" s="9" t="s">
        <v>5</v>
      </c>
      <c r="D3" s="10" t="s">
        <v>114</v>
      </c>
      <c r="E3" s="11" t="s">
        <v>115</v>
      </c>
      <c r="F3" s="12" t="s">
        <v>116</v>
      </c>
      <c r="G3" s="12" t="s">
        <v>117</v>
      </c>
      <c r="H3" s="13" t="s">
        <v>4</v>
      </c>
      <c r="I3" s="14" t="s">
        <v>5</v>
      </c>
      <c r="J3" s="10" t="s">
        <v>114</v>
      </c>
      <c r="K3" s="11" t="s">
        <v>115</v>
      </c>
      <c r="L3" s="12" t="s">
        <v>116</v>
      </c>
      <c r="M3" s="12" t="s">
        <v>117</v>
      </c>
      <c r="N3" s="15" t="s">
        <v>4</v>
      </c>
      <c r="O3" s="16" t="s">
        <v>5</v>
      </c>
      <c r="P3" s="10" t="s">
        <v>114</v>
      </c>
      <c r="Q3" s="11" t="s">
        <v>115</v>
      </c>
      <c r="R3" s="12" t="s">
        <v>116</v>
      </c>
      <c r="S3" s="12" t="s">
        <v>117</v>
      </c>
    </row>
    <row r="4" spans="1:19" ht="35.1" customHeight="1" thickBot="1" x14ac:dyDescent="0.3">
      <c r="A4" s="17"/>
      <c r="B4" s="18"/>
      <c r="C4" s="18"/>
      <c r="D4" s="19"/>
      <c r="E4" s="19"/>
      <c r="F4" s="19"/>
      <c r="G4" s="19"/>
      <c r="H4" s="20"/>
      <c r="I4" s="18"/>
      <c r="J4" s="21"/>
      <c r="K4" s="21"/>
      <c r="L4" s="21"/>
      <c r="M4" s="21"/>
      <c r="N4" s="42"/>
      <c r="O4" s="18"/>
      <c r="P4" s="21"/>
      <c r="Q4" s="19"/>
      <c r="R4" s="19"/>
      <c r="S4" s="19"/>
    </row>
    <row r="5" spans="1:19" ht="39.950000000000003" customHeight="1" x14ac:dyDescent="0.3">
      <c r="A5" s="118" t="s">
        <v>6</v>
      </c>
      <c r="B5" s="22">
        <v>2</v>
      </c>
      <c r="C5" s="49" t="s">
        <v>73</v>
      </c>
      <c r="D5" s="136" t="s">
        <v>121</v>
      </c>
      <c r="E5" s="21"/>
      <c r="F5" s="137" t="s">
        <v>133</v>
      </c>
      <c r="H5" s="102">
        <v>0</v>
      </c>
      <c r="I5" s="48" t="s">
        <v>72</v>
      </c>
      <c r="J5" s="62"/>
      <c r="K5" s="64"/>
      <c r="L5" s="57"/>
      <c r="M5" s="57"/>
      <c r="N5" s="102">
        <v>1</v>
      </c>
      <c r="O5" s="30">
        <v>39</v>
      </c>
      <c r="P5" s="53"/>
      <c r="Q5" s="60"/>
      <c r="R5" s="21"/>
      <c r="S5" s="110" t="s">
        <v>143</v>
      </c>
    </row>
    <row r="6" spans="1:19" ht="39.950000000000003" customHeight="1" x14ac:dyDescent="0.3">
      <c r="A6" s="119" t="s">
        <v>7</v>
      </c>
      <c r="B6" s="23"/>
      <c r="C6" s="24"/>
      <c r="D6" s="54"/>
      <c r="E6" s="55"/>
      <c r="F6" s="55"/>
      <c r="G6" s="60"/>
      <c r="H6" s="31"/>
      <c r="I6" s="32"/>
      <c r="J6" s="62"/>
      <c r="K6" s="60"/>
      <c r="L6" s="57"/>
      <c r="M6" s="57"/>
      <c r="N6" s="31"/>
      <c r="O6" s="32"/>
      <c r="P6" s="53"/>
      <c r="Q6" s="60"/>
      <c r="R6" s="60"/>
      <c r="S6" s="60"/>
    </row>
    <row r="7" spans="1:19" ht="45" customHeight="1" x14ac:dyDescent="0.3">
      <c r="A7" s="119" t="s">
        <v>8</v>
      </c>
      <c r="B7" s="50">
        <v>2</v>
      </c>
      <c r="C7" s="44" t="s">
        <v>79</v>
      </c>
      <c r="D7" s="54"/>
      <c r="E7" s="138" t="s">
        <v>122</v>
      </c>
      <c r="F7" s="19"/>
      <c r="G7" s="131" t="s">
        <v>134</v>
      </c>
      <c r="H7" s="31">
        <v>0</v>
      </c>
      <c r="I7" s="45" t="s">
        <v>84</v>
      </c>
      <c r="J7" s="62"/>
      <c r="K7" s="60"/>
      <c r="L7" s="60"/>
      <c r="M7" s="57"/>
      <c r="N7" s="31">
        <v>1</v>
      </c>
      <c r="O7" s="32">
        <v>16</v>
      </c>
      <c r="P7" s="53"/>
      <c r="Q7" s="66"/>
      <c r="R7" s="21"/>
      <c r="S7" s="110" t="str">
        <f t="shared" ref="S7:S15" si="0">$S$5</f>
        <v>26.1 Mi</v>
      </c>
    </row>
    <row r="8" spans="1:19" ht="45.6" customHeight="1" x14ac:dyDescent="0.3">
      <c r="A8" s="119" t="s">
        <v>10</v>
      </c>
      <c r="B8" s="51">
        <v>2</v>
      </c>
      <c r="C8" s="44" t="s">
        <v>80</v>
      </c>
      <c r="D8" s="58"/>
      <c r="E8" s="139" t="s">
        <v>123</v>
      </c>
      <c r="F8" s="91"/>
      <c r="G8" s="130" t="s">
        <v>135</v>
      </c>
      <c r="H8" s="41">
        <v>0</v>
      </c>
      <c r="I8" s="45" t="s">
        <v>85</v>
      </c>
      <c r="J8" s="115"/>
      <c r="K8" s="60"/>
      <c r="M8" s="57"/>
      <c r="N8" s="31">
        <v>1</v>
      </c>
      <c r="O8" s="32">
        <v>20</v>
      </c>
      <c r="P8" s="53"/>
      <c r="Q8" s="66"/>
      <c r="R8" s="21"/>
      <c r="S8" s="110" t="str">
        <f t="shared" si="0"/>
        <v>26.1 Mi</v>
      </c>
    </row>
    <row r="9" spans="1:19" ht="39.950000000000003" customHeight="1" x14ac:dyDescent="0.3">
      <c r="A9" s="119" t="s">
        <v>11</v>
      </c>
      <c r="B9" s="23" t="s">
        <v>12</v>
      </c>
      <c r="C9" s="24" t="s">
        <v>93</v>
      </c>
      <c r="D9" s="138" t="s">
        <v>121</v>
      </c>
      <c r="F9" s="140" t="s">
        <v>127</v>
      </c>
      <c r="G9" s="60"/>
      <c r="H9" s="31">
        <v>1</v>
      </c>
      <c r="I9" s="32">
        <v>28</v>
      </c>
      <c r="J9" s="62"/>
      <c r="K9" s="113" t="s">
        <v>144</v>
      </c>
      <c r="L9" s="21"/>
      <c r="M9" s="66"/>
      <c r="N9" s="31">
        <v>1</v>
      </c>
      <c r="O9" s="32">
        <v>24</v>
      </c>
      <c r="P9" s="53"/>
      <c r="Q9" s="60"/>
      <c r="R9" s="21"/>
      <c r="S9" s="110" t="str">
        <f t="shared" si="0"/>
        <v>26.1 Mi</v>
      </c>
    </row>
    <row r="10" spans="1:19" ht="46.15" customHeight="1" x14ac:dyDescent="0.3">
      <c r="A10" s="119" t="s">
        <v>13</v>
      </c>
      <c r="B10" s="23">
        <v>2</v>
      </c>
      <c r="C10" s="43" t="s">
        <v>81</v>
      </c>
      <c r="D10" s="55"/>
      <c r="E10" s="140" t="s">
        <v>123</v>
      </c>
      <c r="F10" s="19"/>
      <c r="G10" s="146" t="s">
        <v>135</v>
      </c>
      <c r="H10" s="31">
        <v>0</v>
      </c>
      <c r="I10" s="45" t="s">
        <v>86</v>
      </c>
      <c r="J10" s="62"/>
      <c r="K10" s="60"/>
      <c r="L10" s="60"/>
      <c r="M10" s="57"/>
      <c r="N10" s="31">
        <v>1</v>
      </c>
      <c r="O10" s="32">
        <v>8</v>
      </c>
      <c r="P10" s="53"/>
      <c r="Q10" s="60"/>
      <c r="R10" s="21"/>
      <c r="S10" s="110" t="str">
        <f t="shared" si="0"/>
        <v>26.1 Mi</v>
      </c>
    </row>
    <row r="11" spans="1:19" ht="44.45" customHeight="1" x14ac:dyDescent="0.3">
      <c r="A11" s="119" t="s">
        <v>14</v>
      </c>
      <c r="B11" s="96" t="s">
        <v>112</v>
      </c>
      <c r="C11" s="43" t="s">
        <v>82</v>
      </c>
      <c r="D11" s="140" t="s">
        <v>121</v>
      </c>
      <c r="F11" s="131" t="s">
        <v>133</v>
      </c>
      <c r="G11" s="147"/>
      <c r="H11" s="31">
        <v>0</v>
      </c>
      <c r="I11" s="45" t="s">
        <v>87</v>
      </c>
      <c r="J11" s="62"/>
      <c r="K11" s="60"/>
      <c r="L11" s="60"/>
      <c r="M11" s="57"/>
      <c r="N11" s="31">
        <v>1</v>
      </c>
      <c r="O11" s="32">
        <v>5</v>
      </c>
      <c r="P11" s="53"/>
      <c r="Q11" s="60"/>
      <c r="R11" s="21"/>
      <c r="S11" s="110" t="str">
        <f t="shared" si="0"/>
        <v>26.1 Mi</v>
      </c>
    </row>
    <row r="12" spans="1:19" ht="39.950000000000003" customHeight="1" x14ac:dyDescent="0.3">
      <c r="A12" s="119" t="s">
        <v>15</v>
      </c>
      <c r="B12" s="23">
        <v>2</v>
      </c>
      <c r="C12" s="44" t="s">
        <v>70</v>
      </c>
      <c r="D12" s="59"/>
      <c r="E12" s="140" t="s">
        <v>124</v>
      </c>
      <c r="F12" s="63"/>
      <c r="G12" s="146" t="s">
        <v>136</v>
      </c>
      <c r="H12" s="31">
        <v>0</v>
      </c>
      <c r="I12" s="45" t="s">
        <v>69</v>
      </c>
      <c r="J12" s="116"/>
      <c r="K12" s="63"/>
      <c r="L12" s="67"/>
      <c r="M12" s="61"/>
      <c r="N12" s="31">
        <v>1</v>
      </c>
      <c r="O12" s="32">
        <v>25</v>
      </c>
      <c r="P12" s="53"/>
      <c r="Q12" s="68"/>
      <c r="R12" s="21"/>
      <c r="S12" s="110" t="str">
        <f t="shared" si="0"/>
        <v>26.1 Mi</v>
      </c>
    </row>
    <row r="13" spans="1:19" ht="44.45" customHeight="1" x14ac:dyDescent="0.3">
      <c r="A13" s="119" t="s">
        <v>16</v>
      </c>
      <c r="B13" s="23">
        <v>2</v>
      </c>
      <c r="C13" s="43" t="s">
        <v>83</v>
      </c>
      <c r="D13" s="54"/>
      <c r="E13" s="140" t="s">
        <v>122</v>
      </c>
      <c r="F13" s="91"/>
      <c r="G13" s="131" t="s">
        <v>134</v>
      </c>
      <c r="H13" s="31">
        <v>0</v>
      </c>
      <c r="I13" s="45" t="s">
        <v>88</v>
      </c>
      <c r="J13" s="62"/>
      <c r="K13" s="60"/>
      <c r="L13" s="60"/>
      <c r="M13" s="57"/>
      <c r="N13" s="31">
        <v>1</v>
      </c>
      <c r="O13" s="32">
        <v>13</v>
      </c>
      <c r="P13" s="53"/>
      <c r="Q13" s="60"/>
      <c r="R13" s="21"/>
      <c r="S13" s="142" t="str">
        <f t="shared" si="0"/>
        <v>26.1 Mi</v>
      </c>
    </row>
    <row r="14" spans="1:19" ht="49.9" customHeight="1" x14ac:dyDescent="0.3">
      <c r="A14" s="119" t="s">
        <v>17</v>
      </c>
      <c r="B14" s="23">
        <v>2</v>
      </c>
      <c r="C14" s="97" t="s">
        <v>94</v>
      </c>
      <c r="D14" s="55"/>
      <c r="E14" s="141" t="s">
        <v>124</v>
      </c>
      <c r="F14" s="55"/>
      <c r="G14" s="130" t="s">
        <v>136</v>
      </c>
      <c r="H14" s="31">
        <v>1</v>
      </c>
      <c r="I14" s="32">
        <v>10</v>
      </c>
      <c r="J14" s="62"/>
      <c r="K14" s="113" t="s">
        <v>144</v>
      </c>
      <c r="L14" s="60"/>
      <c r="M14" s="19"/>
      <c r="N14" s="31">
        <v>1</v>
      </c>
      <c r="O14" s="32">
        <v>20</v>
      </c>
      <c r="P14" s="53"/>
      <c r="Q14" s="60"/>
      <c r="R14" s="21"/>
      <c r="S14" s="142" t="str">
        <f t="shared" si="0"/>
        <v>26.1 Mi</v>
      </c>
    </row>
    <row r="15" spans="1:19" ht="49.15" customHeight="1" thickBot="1" x14ac:dyDescent="0.35">
      <c r="A15" s="120" t="s">
        <v>18</v>
      </c>
      <c r="B15" s="82">
        <v>2</v>
      </c>
      <c r="C15" s="47" t="s">
        <v>95</v>
      </c>
      <c r="D15" s="54"/>
      <c r="E15" s="138" t="s">
        <v>124</v>
      </c>
      <c r="F15" s="63"/>
      <c r="G15" s="130" t="s">
        <v>136</v>
      </c>
      <c r="H15" s="36">
        <v>0</v>
      </c>
      <c r="I15" s="46" t="s">
        <v>71</v>
      </c>
      <c r="J15" s="117"/>
      <c r="K15" s="60"/>
      <c r="L15" s="91"/>
      <c r="M15" s="57"/>
      <c r="N15" s="36">
        <v>1</v>
      </c>
      <c r="O15" s="37">
        <v>12</v>
      </c>
      <c r="P15" s="69"/>
      <c r="Q15" s="108"/>
      <c r="R15" s="21"/>
      <c r="S15" s="112" t="str">
        <f t="shared" si="0"/>
        <v>26.1 Mi</v>
      </c>
    </row>
    <row r="16" spans="1:19" ht="39.950000000000003" customHeight="1" thickBot="1" x14ac:dyDescent="0.35">
      <c r="A16" s="4"/>
      <c r="B16" s="26"/>
      <c r="C16" s="26"/>
      <c r="D16" s="5"/>
      <c r="E16" s="5"/>
      <c r="F16" s="5"/>
      <c r="G16" s="109"/>
      <c r="H16" s="27">
        <f>SUM(H4:H15)</f>
        <v>2</v>
      </c>
      <c r="I16" s="28"/>
      <c r="J16" s="29"/>
      <c r="K16" s="29"/>
      <c r="L16" s="29"/>
      <c r="M16" s="29"/>
      <c r="N16" s="27">
        <f>SUM(N4:N15)</f>
        <v>10</v>
      </c>
      <c r="O16" s="28"/>
      <c r="P16" s="90"/>
      <c r="Q16" s="70"/>
      <c r="R16" s="143"/>
      <c r="S16" s="87"/>
    </row>
    <row r="17" spans="1:19" x14ac:dyDescent="0.25">
      <c r="P17" s="91"/>
      <c r="Q17" s="91"/>
      <c r="R17" s="91"/>
      <c r="S17" s="91"/>
    </row>
    <row r="18" spans="1:19" ht="15.75" thickBot="1" x14ac:dyDescent="0.3">
      <c r="A18" s="1"/>
      <c r="B18" s="1"/>
      <c r="C18" s="1"/>
      <c r="D18" s="1"/>
      <c r="E18" s="1"/>
      <c r="F18" s="1"/>
      <c r="G18" s="1"/>
      <c r="P18" s="91"/>
      <c r="Q18" s="91"/>
      <c r="R18" s="91"/>
      <c r="S18" s="91"/>
    </row>
    <row r="19" spans="1:19" ht="15.75" thickBot="1" x14ac:dyDescent="0.3">
      <c r="A19" s="2" t="s">
        <v>19</v>
      </c>
      <c r="B19" s="3"/>
      <c r="C19" s="150" t="s">
        <v>20</v>
      </c>
      <c r="D19" s="150"/>
      <c r="E19" s="150"/>
      <c r="F19" s="150"/>
      <c r="G19" s="150"/>
      <c r="H19" s="4"/>
      <c r="I19" s="5"/>
      <c r="J19" s="151" t="s">
        <v>2</v>
      </c>
      <c r="K19" s="152"/>
      <c r="L19" s="152"/>
      <c r="M19" s="152"/>
      <c r="N19" s="4"/>
      <c r="O19" s="6"/>
      <c r="P19" s="153" t="s">
        <v>89</v>
      </c>
      <c r="Q19" s="154"/>
      <c r="R19" s="154"/>
      <c r="S19" s="154"/>
    </row>
    <row r="20" spans="1:19" ht="39.950000000000003" customHeight="1" x14ac:dyDescent="0.35">
      <c r="A20" s="121" t="s">
        <v>113</v>
      </c>
      <c r="B20" s="8" t="s">
        <v>4</v>
      </c>
      <c r="C20" s="9" t="s">
        <v>5</v>
      </c>
      <c r="D20" s="10" t="s">
        <v>114</v>
      </c>
      <c r="E20" s="11" t="s">
        <v>115</v>
      </c>
      <c r="F20" s="12" t="s">
        <v>116</v>
      </c>
      <c r="G20" s="12" t="s">
        <v>117</v>
      </c>
      <c r="H20" s="13" t="s">
        <v>4</v>
      </c>
      <c r="I20" s="14" t="s">
        <v>5</v>
      </c>
      <c r="J20" s="10" t="s">
        <v>114</v>
      </c>
      <c r="K20" s="11" t="s">
        <v>115</v>
      </c>
      <c r="L20" s="12" t="s">
        <v>116</v>
      </c>
      <c r="M20" s="12" t="s">
        <v>117</v>
      </c>
      <c r="N20" s="15" t="s">
        <v>4</v>
      </c>
      <c r="O20" s="16" t="s">
        <v>5</v>
      </c>
      <c r="P20" s="10" t="s">
        <v>114</v>
      </c>
      <c r="Q20" s="11" t="s">
        <v>115</v>
      </c>
      <c r="R20" s="12" t="s">
        <v>116</v>
      </c>
      <c r="S20" s="12" t="s">
        <v>117</v>
      </c>
    </row>
    <row r="21" spans="1:19" ht="39.6" customHeight="1" thickBot="1" x14ac:dyDescent="0.3">
      <c r="A21" s="17"/>
      <c r="B21" s="18"/>
      <c r="C21" s="18"/>
      <c r="D21" s="25"/>
      <c r="E21" s="25"/>
      <c r="F21" s="25"/>
      <c r="G21" s="25"/>
      <c r="H21" s="42"/>
      <c r="I21" s="18"/>
      <c r="J21" s="25"/>
      <c r="K21" s="19"/>
      <c r="L21" s="19"/>
      <c r="M21" s="25"/>
      <c r="N21" s="20"/>
      <c r="O21" s="18"/>
      <c r="P21" s="25"/>
      <c r="Q21" s="25"/>
      <c r="R21" s="25"/>
      <c r="S21" s="71"/>
    </row>
    <row r="22" spans="1:19" ht="39.6" customHeight="1" thickBot="1" x14ac:dyDescent="0.35">
      <c r="A22" s="122" t="s">
        <v>21</v>
      </c>
      <c r="B22" s="81" t="s">
        <v>90</v>
      </c>
      <c r="C22" s="92" t="s">
        <v>91</v>
      </c>
      <c r="D22" s="60"/>
      <c r="E22" s="60"/>
      <c r="F22" s="130" t="s">
        <v>127</v>
      </c>
      <c r="G22" s="60"/>
      <c r="H22" s="79">
        <v>1</v>
      </c>
      <c r="I22" s="79">
        <v>16</v>
      </c>
      <c r="J22" s="95"/>
      <c r="K22" s="113" t="s">
        <v>144</v>
      </c>
      <c r="L22" s="21"/>
      <c r="M22" s="95"/>
      <c r="N22" s="79">
        <v>1</v>
      </c>
      <c r="O22" s="79">
        <v>22</v>
      </c>
      <c r="P22" s="19"/>
      <c r="Q22" s="19"/>
      <c r="R22" s="110" t="s">
        <v>137</v>
      </c>
      <c r="S22" s="60"/>
    </row>
    <row r="23" spans="1:19" ht="39.950000000000003" customHeight="1" thickBot="1" x14ac:dyDescent="0.35">
      <c r="A23" s="123" t="s">
        <v>22</v>
      </c>
      <c r="B23" s="81" t="s">
        <v>118</v>
      </c>
      <c r="C23" s="76" t="s">
        <v>23</v>
      </c>
      <c r="D23" s="130" t="s">
        <v>126</v>
      </c>
      <c r="E23" s="130" t="s">
        <v>125</v>
      </c>
      <c r="F23" s="21"/>
      <c r="G23" s="130" t="s">
        <v>138</v>
      </c>
      <c r="H23" s="77">
        <v>1</v>
      </c>
      <c r="I23" s="77">
        <v>5</v>
      </c>
      <c r="J23" s="95"/>
      <c r="K23" s="113" t="s">
        <v>144</v>
      </c>
      <c r="L23" s="21"/>
      <c r="M23" s="95"/>
      <c r="N23" s="77">
        <v>1</v>
      </c>
      <c r="O23" s="77">
        <v>7</v>
      </c>
      <c r="P23" s="19"/>
      <c r="Q23" s="19"/>
      <c r="R23" s="110" t="s">
        <v>137</v>
      </c>
      <c r="S23" s="60"/>
    </row>
    <row r="24" spans="1:19" ht="39.950000000000003" customHeight="1" thickBot="1" x14ac:dyDescent="0.35">
      <c r="A24" s="123" t="s">
        <v>24</v>
      </c>
      <c r="B24" s="81" t="s">
        <v>118</v>
      </c>
      <c r="C24" s="76" t="s">
        <v>96</v>
      </c>
      <c r="D24" s="130" t="str">
        <f t="shared" ref="D24:D26" si="1">$D$23</f>
        <v>5.1.</v>
      </c>
      <c r="E24" s="130" t="str">
        <f>$E$23</f>
        <v>15.1.</v>
      </c>
      <c r="F24" s="21"/>
      <c r="G24" s="130" t="str">
        <f t="shared" ref="G24:G26" si="2">$G$23</f>
        <v>29.1.</v>
      </c>
      <c r="H24" s="77">
        <v>1</v>
      </c>
      <c r="I24" s="77">
        <v>11</v>
      </c>
      <c r="J24" s="95"/>
      <c r="K24" s="113" t="s">
        <v>144</v>
      </c>
      <c r="L24" s="21"/>
      <c r="M24" s="95"/>
      <c r="N24" s="77">
        <v>1</v>
      </c>
      <c r="O24" s="77">
        <v>13</v>
      </c>
      <c r="P24" s="19"/>
      <c r="Q24" s="19"/>
      <c r="R24" s="110" t="s">
        <v>137</v>
      </c>
      <c r="S24" s="60"/>
    </row>
    <row r="25" spans="1:19" ht="39.950000000000003" customHeight="1" thickBot="1" x14ac:dyDescent="0.35">
      <c r="A25" s="123" t="s">
        <v>25</v>
      </c>
      <c r="B25" s="81" t="s">
        <v>118</v>
      </c>
      <c r="C25" s="76" t="s">
        <v>26</v>
      </c>
      <c r="D25" s="130" t="str">
        <f t="shared" si="1"/>
        <v>5.1.</v>
      </c>
      <c r="E25" s="130" t="str">
        <f>$E$23</f>
        <v>15.1.</v>
      </c>
      <c r="F25" s="21"/>
      <c r="G25" s="130" t="str">
        <f t="shared" si="2"/>
        <v>29.1.</v>
      </c>
      <c r="H25" s="77">
        <v>1</v>
      </c>
      <c r="I25" s="77">
        <v>7</v>
      </c>
      <c r="J25" s="95"/>
      <c r="K25" s="113" t="s">
        <v>144</v>
      </c>
      <c r="L25" s="21"/>
      <c r="M25" s="95"/>
      <c r="N25" s="77">
        <v>1</v>
      </c>
      <c r="O25" s="77">
        <v>8</v>
      </c>
      <c r="P25" s="19"/>
      <c r="Q25" s="19"/>
      <c r="R25" s="110" t="s">
        <v>137</v>
      </c>
      <c r="S25" s="60"/>
    </row>
    <row r="26" spans="1:19" ht="39.950000000000003" customHeight="1" thickBot="1" x14ac:dyDescent="0.35">
      <c r="A26" s="123" t="s">
        <v>27</v>
      </c>
      <c r="B26" s="81" t="s">
        <v>118</v>
      </c>
      <c r="C26" s="76" t="s">
        <v>28</v>
      </c>
      <c r="D26" s="130" t="str">
        <f t="shared" si="1"/>
        <v>5.1.</v>
      </c>
      <c r="E26" s="130" t="str">
        <f>$E$23</f>
        <v>15.1.</v>
      </c>
      <c r="F26" s="21"/>
      <c r="G26" s="130" t="str">
        <f t="shared" si="2"/>
        <v>29.1.</v>
      </c>
      <c r="H26" s="77">
        <v>1</v>
      </c>
      <c r="I26" s="77">
        <v>10</v>
      </c>
      <c r="J26" s="95"/>
      <c r="K26" s="113" t="s">
        <v>144</v>
      </c>
      <c r="L26" s="21"/>
      <c r="M26" s="95"/>
      <c r="N26" s="77">
        <v>1</v>
      </c>
      <c r="O26" s="77">
        <v>11</v>
      </c>
      <c r="P26" s="19"/>
      <c r="Q26" s="19"/>
      <c r="R26" s="110" t="s">
        <v>137</v>
      </c>
      <c r="S26" s="60"/>
    </row>
    <row r="27" spans="1:19" ht="51" customHeight="1" thickBot="1" x14ac:dyDescent="0.35">
      <c r="A27" s="123" t="s">
        <v>29</v>
      </c>
      <c r="B27" s="81" t="s">
        <v>90</v>
      </c>
      <c r="C27" s="98" t="s">
        <v>97</v>
      </c>
      <c r="D27" s="60"/>
      <c r="E27" s="60"/>
      <c r="F27" s="130" t="s">
        <v>127</v>
      </c>
      <c r="G27" s="60"/>
      <c r="H27" s="77">
        <v>1</v>
      </c>
      <c r="I27" s="77">
        <v>15</v>
      </c>
      <c r="J27" s="95"/>
      <c r="K27" s="113" t="s">
        <v>144</v>
      </c>
      <c r="L27" s="21"/>
      <c r="M27" s="95"/>
      <c r="N27" s="77">
        <v>1</v>
      </c>
      <c r="O27" s="77">
        <v>14</v>
      </c>
      <c r="P27" s="19"/>
      <c r="Q27" s="19"/>
      <c r="R27" s="110" t="s">
        <v>137</v>
      </c>
      <c r="S27" s="60"/>
    </row>
    <row r="28" spans="1:19" ht="39.950000000000003" customHeight="1" thickBot="1" x14ac:dyDescent="0.35">
      <c r="A28" s="123" t="s">
        <v>30</v>
      </c>
      <c r="B28" s="81" t="s">
        <v>118</v>
      </c>
      <c r="C28" s="76" t="s">
        <v>31</v>
      </c>
      <c r="D28" s="130" t="str">
        <f t="shared" ref="D28:D29" si="3">$D$23</f>
        <v>5.1.</v>
      </c>
      <c r="E28" s="130" t="str">
        <f t="shared" ref="E28:E29" si="4">$E$30</f>
        <v>15.1.MA</v>
      </c>
      <c r="F28" s="21"/>
      <c r="G28" s="130" t="s">
        <v>139</v>
      </c>
      <c r="H28" s="77">
        <v>1</v>
      </c>
      <c r="I28" s="77">
        <v>8</v>
      </c>
      <c r="J28" s="95"/>
      <c r="K28" s="113" t="s">
        <v>144</v>
      </c>
      <c r="L28" s="21"/>
      <c r="M28" s="95"/>
      <c r="N28" s="77">
        <v>1</v>
      </c>
      <c r="O28" s="77">
        <v>9</v>
      </c>
      <c r="P28" s="19"/>
      <c r="Q28" s="19"/>
      <c r="R28" s="110" t="s">
        <v>137</v>
      </c>
      <c r="S28" s="60"/>
    </row>
    <row r="29" spans="1:19" ht="39.950000000000003" customHeight="1" thickBot="1" x14ac:dyDescent="0.35">
      <c r="A29" s="123" t="s">
        <v>32</v>
      </c>
      <c r="B29" s="81" t="s">
        <v>118</v>
      </c>
      <c r="C29" s="76" t="s">
        <v>33</v>
      </c>
      <c r="D29" s="130" t="str">
        <f t="shared" si="3"/>
        <v>5.1.</v>
      </c>
      <c r="E29" s="130" t="str">
        <f t="shared" si="4"/>
        <v>15.1.MA</v>
      </c>
      <c r="F29" s="21"/>
      <c r="G29" s="130" t="str">
        <f t="shared" ref="G29:G31" si="5">$G$28</f>
        <v>29.1. MA</v>
      </c>
      <c r="H29" s="77">
        <v>1</v>
      </c>
      <c r="I29" s="77">
        <v>13</v>
      </c>
      <c r="J29" s="95"/>
      <c r="K29" s="113" t="s">
        <v>144</v>
      </c>
      <c r="L29" s="21"/>
      <c r="M29" s="95"/>
      <c r="N29" s="77">
        <v>1</v>
      </c>
      <c r="O29" s="77">
        <v>8</v>
      </c>
      <c r="P29" s="19"/>
      <c r="Q29" s="19"/>
      <c r="R29" s="110" t="s">
        <v>137</v>
      </c>
      <c r="S29" s="60"/>
    </row>
    <row r="30" spans="1:19" ht="39.950000000000003" customHeight="1" thickBot="1" x14ac:dyDescent="0.35">
      <c r="A30" s="123" t="s">
        <v>34</v>
      </c>
      <c r="B30" s="81" t="s">
        <v>112</v>
      </c>
      <c r="C30" s="78" t="s">
        <v>110</v>
      </c>
      <c r="D30" s="60"/>
      <c r="E30" s="130" t="s">
        <v>128</v>
      </c>
      <c r="F30" s="21"/>
      <c r="G30" s="130" t="str">
        <f t="shared" si="5"/>
        <v>29.1. MA</v>
      </c>
      <c r="H30" s="77">
        <v>1</v>
      </c>
      <c r="I30" s="77">
        <v>14</v>
      </c>
      <c r="J30" s="95"/>
      <c r="K30" s="113" t="s">
        <v>144</v>
      </c>
      <c r="L30" s="21"/>
      <c r="M30" s="95"/>
      <c r="N30" s="77">
        <v>1</v>
      </c>
      <c r="O30" s="77">
        <v>14</v>
      </c>
      <c r="P30" s="19"/>
      <c r="Q30" s="19"/>
      <c r="R30" s="110" t="s">
        <v>137</v>
      </c>
      <c r="S30" s="60"/>
    </row>
    <row r="31" spans="1:19" ht="49.9" customHeight="1" thickBot="1" x14ac:dyDescent="0.35">
      <c r="A31" s="124" t="s">
        <v>35</v>
      </c>
      <c r="B31" s="81" t="s">
        <v>112</v>
      </c>
      <c r="C31" s="92" t="s">
        <v>111</v>
      </c>
      <c r="D31" s="60"/>
      <c r="E31" s="130" t="s">
        <v>128</v>
      </c>
      <c r="F31" s="21"/>
      <c r="G31" s="130" t="str">
        <f t="shared" si="5"/>
        <v>29.1. MA</v>
      </c>
      <c r="H31" s="80">
        <v>0</v>
      </c>
      <c r="I31" s="94" t="s">
        <v>92</v>
      </c>
      <c r="J31" s="60"/>
      <c r="K31" s="55"/>
      <c r="L31" s="60"/>
      <c r="M31" s="95"/>
      <c r="N31" s="80">
        <v>1</v>
      </c>
      <c r="O31" s="80">
        <v>11</v>
      </c>
      <c r="P31" s="19"/>
      <c r="Q31" s="19"/>
      <c r="R31" s="110" t="s">
        <v>137</v>
      </c>
      <c r="S31" s="60"/>
    </row>
    <row r="32" spans="1:19" ht="39.950000000000003" customHeight="1" thickBot="1" x14ac:dyDescent="0.3">
      <c r="A32" s="72"/>
      <c r="B32" s="73"/>
      <c r="C32" s="73"/>
      <c r="D32" s="52"/>
      <c r="E32" s="52"/>
      <c r="F32" s="52"/>
      <c r="G32" s="52"/>
      <c r="H32" s="74"/>
      <c r="I32" s="75"/>
      <c r="J32" s="52"/>
      <c r="K32" s="52"/>
      <c r="L32" s="52"/>
      <c r="M32" s="52"/>
      <c r="N32" s="74"/>
      <c r="O32" s="75"/>
      <c r="P32" s="19"/>
      <c r="Q32" s="19"/>
      <c r="R32" s="77"/>
      <c r="S32" s="19"/>
    </row>
    <row r="35" spans="1:19" ht="15.75" thickBot="1" x14ac:dyDescent="0.3"/>
    <row r="36" spans="1:19" ht="29.25" customHeight="1" thickBot="1" x14ac:dyDescent="0.3">
      <c r="A36" s="2" t="s">
        <v>36</v>
      </c>
      <c r="B36" s="3"/>
      <c r="C36" s="150" t="s">
        <v>1</v>
      </c>
      <c r="D36" s="150"/>
      <c r="E36" s="150"/>
      <c r="F36" s="150"/>
      <c r="G36" s="150"/>
      <c r="H36" s="4"/>
      <c r="I36" s="5"/>
      <c r="J36" s="151" t="s">
        <v>2</v>
      </c>
      <c r="K36" s="152"/>
      <c r="L36" s="152"/>
      <c r="M36" s="152"/>
      <c r="N36" s="4"/>
      <c r="O36" s="6"/>
      <c r="P36" s="153" t="s">
        <v>3</v>
      </c>
      <c r="Q36" s="154"/>
      <c r="R36" s="154"/>
      <c r="S36" s="155"/>
    </row>
    <row r="37" spans="1:19" ht="50.1" customHeight="1" x14ac:dyDescent="0.25">
      <c r="A37" s="7" t="s">
        <v>113</v>
      </c>
      <c r="B37" s="8" t="s">
        <v>4</v>
      </c>
      <c r="C37" s="9" t="s">
        <v>5</v>
      </c>
      <c r="D37" s="10" t="s">
        <v>114</v>
      </c>
      <c r="E37" s="11" t="s">
        <v>115</v>
      </c>
      <c r="F37" s="12" t="s">
        <v>116</v>
      </c>
      <c r="G37" s="12" t="s">
        <v>117</v>
      </c>
      <c r="H37" s="13" t="s">
        <v>4</v>
      </c>
      <c r="I37" s="14" t="s">
        <v>5</v>
      </c>
      <c r="J37" s="10" t="s">
        <v>114</v>
      </c>
      <c r="K37" s="11" t="s">
        <v>115</v>
      </c>
      <c r="L37" s="12" t="s">
        <v>116</v>
      </c>
      <c r="M37" s="12" t="s">
        <v>117</v>
      </c>
      <c r="N37" s="15" t="s">
        <v>4</v>
      </c>
      <c r="O37" s="16" t="s">
        <v>5</v>
      </c>
      <c r="P37" s="10" t="s">
        <v>114</v>
      </c>
      <c r="Q37" s="11" t="s">
        <v>115</v>
      </c>
      <c r="R37" s="12" t="s">
        <v>116</v>
      </c>
      <c r="S37" s="12" t="s">
        <v>117</v>
      </c>
    </row>
    <row r="38" spans="1:19" ht="39.950000000000003" customHeight="1" thickBot="1" x14ac:dyDescent="0.35">
      <c r="A38" s="17"/>
      <c r="B38" s="18"/>
      <c r="C38" s="18"/>
      <c r="E38" s="60"/>
      <c r="G38" s="60"/>
      <c r="H38" s="40"/>
      <c r="I38" s="25"/>
      <c r="J38" s="19"/>
      <c r="K38" s="19"/>
      <c r="L38" s="19"/>
      <c r="M38" s="19"/>
      <c r="N38" s="85"/>
      <c r="O38" s="25"/>
      <c r="P38" s="19"/>
      <c r="Q38" s="19"/>
      <c r="R38" s="19"/>
      <c r="S38" s="86"/>
    </row>
    <row r="39" spans="1:19" ht="54.95" customHeight="1" x14ac:dyDescent="0.3">
      <c r="A39" s="125" t="s">
        <v>37</v>
      </c>
      <c r="B39" s="89">
        <v>2</v>
      </c>
      <c r="C39" s="30">
        <v>17</v>
      </c>
      <c r="D39" s="130" t="s">
        <v>120</v>
      </c>
      <c r="E39" s="66"/>
      <c r="F39" s="130" t="s">
        <v>119</v>
      </c>
      <c r="G39" s="66"/>
      <c r="H39" s="35">
        <v>2</v>
      </c>
      <c r="I39" s="30">
        <v>15</v>
      </c>
      <c r="J39" s="111" t="s">
        <v>120</v>
      </c>
      <c r="L39" s="111" t="s">
        <v>119</v>
      </c>
      <c r="N39" s="35">
        <v>3</v>
      </c>
      <c r="O39" s="83">
        <v>15</v>
      </c>
      <c r="P39" s="60"/>
      <c r="Q39" s="114" t="s">
        <v>129</v>
      </c>
      <c r="R39" s="112" t="s">
        <v>130</v>
      </c>
      <c r="S39" s="114" t="s">
        <v>131</v>
      </c>
    </row>
    <row r="40" spans="1:19" ht="54.95" customHeight="1" x14ac:dyDescent="0.3">
      <c r="A40" s="126" t="s">
        <v>38</v>
      </c>
      <c r="B40" s="34" t="s">
        <v>9</v>
      </c>
      <c r="C40" s="93" t="s">
        <v>74</v>
      </c>
      <c r="D40" s="131" t="s">
        <v>120</v>
      </c>
      <c r="E40" s="60"/>
      <c r="F40" s="130" t="s">
        <v>119</v>
      </c>
      <c r="G40" s="66"/>
      <c r="H40" s="31">
        <v>2</v>
      </c>
      <c r="I40" s="32">
        <v>4</v>
      </c>
      <c r="J40" s="62"/>
      <c r="K40" s="113" t="s">
        <v>125</v>
      </c>
      <c r="M40" s="111" t="s">
        <v>131</v>
      </c>
      <c r="N40" s="41">
        <v>1</v>
      </c>
      <c r="O40" s="84">
        <v>6</v>
      </c>
      <c r="P40" s="60"/>
      <c r="Q40" s="114" t="s">
        <v>129</v>
      </c>
      <c r="S40" s="19"/>
    </row>
    <row r="41" spans="1:19" ht="54.95" customHeight="1" x14ac:dyDescent="0.3">
      <c r="A41" s="126" t="s">
        <v>39</v>
      </c>
      <c r="B41" s="31" t="s">
        <v>9</v>
      </c>
      <c r="C41" s="93" t="s">
        <v>98</v>
      </c>
      <c r="D41" s="130" t="s">
        <v>132</v>
      </c>
      <c r="E41" s="60"/>
      <c r="F41" s="130" t="s">
        <v>140</v>
      </c>
      <c r="G41" s="60"/>
      <c r="H41" s="31">
        <v>1</v>
      </c>
      <c r="I41" s="32">
        <v>4</v>
      </c>
      <c r="J41" s="62"/>
      <c r="K41" s="21"/>
      <c r="L41" s="113" t="s">
        <v>142</v>
      </c>
      <c r="M41" s="66"/>
      <c r="N41" s="31">
        <v>1</v>
      </c>
      <c r="O41" s="84">
        <v>3</v>
      </c>
      <c r="P41" s="60"/>
      <c r="Q41" s="60"/>
      <c r="R41" s="110" t="s">
        <v>130</v>
      </c>
      <c r="S41" s="19"/>
    </row>
    <row r="42" spans="1:19" ht="54.95" customHeight="1" x14ac:dyDescent="0.3">
      <c r="A42" s="126" t="s">
        <v>41</v>
      </c>
      <c r="B42" s="31" t="s">
        <v>68</v>
      </c>
      <c r="C42" s="84">
        <v>9</v>
      </c>
      <c r="D42" s="130" t="s">
        <v>126</v>
      </c>
      <c r="E42" s="65"/>
      <c r="F42" s="130" t="s">
        <v>141</v>
      </c>
      <c r="G42" s="66"/>
      <c r="H42" s="31">
        <v>1</v>
      </c>
      <c r="I42" s="32">
        <v>3</v>
      </c>
      <c r="J42" s="62"/>
      <c r="K42" s="21"/>
      <c r="L42" s="113" t="s">
        <v>142</v>
      </c>
      <c r="M42" s="66"/>
      <c r="N42" s="31">
        <v>1</v>
      </c>
      <c r="O42" s="84">
        <v>4</v>
      </c>
      <c r="P42" s="60"/>
      <c r="Q42" s="60"/>
      <c r="R42" s="112" t="str">
        <f t="shared" ref="R42:R43" si="6">$R$41</f>
        <v>19.1.</v>
      </c>
      <c r="S42" s="19"/>
    </row>
    <row r="43" spans="1:19" ht="54.95" customHeight="1" x14ac:dyDescent="0.3">
      <c r="A43" s="126" t="s">
        <v>42</v>
      </c>
      <c r="B43" s="31" t="s">
        <v>9</v>
      </c>
      <c r="C43" s="84" t="s">
        <v>99</v>
      </c>
      <c r="D43" s="130" t="s">
        <v>126</v>
      </c>
      <c r="E43" s="60"/>
      <c r="F43" s="130" t="s">
        <v>141</v>
      </c>
      <c r="G43" s="66"/>
      <c r="H43" s="31">
        <v>1</v>
      </c>
      <c r="I43" s="32">
        <v>7</v>
      </c>
      <c r="J43" s="62"/>
      <c r="K43" s="21"/>
      <c r="L43" s="113" t="s">
        <v>142</v>
      </c>
      <c r="M43" s="66"/>
      <c r="N43" s="31">
        <v>1</v>
      </c>
      <c r="O43" s="84">
        <v>8</v>
      </c>
      <c r="P43" s="60"/>
      <c r="Q43" s="60"/>
      <c r="R43" s="149" t="str">
        <f t="shared" si="6"/>
        <v>19.1.</v>
      </c>
      <c r="S43" s="19"/>
    </row>
    <row r="44" spans="1:19" ht="54.95" customHeight="1" x14ac:dyDescent="0.3">
      <c r="A44" s="126" t="s">
        <v>43</v>
      </c>
      <c r="B44" s="31"/>
      <c r="C44" s="84"/>
      <c r="D44" s="60"/>
      <c r="E44" s="60"/>
      <c r="F44" s="60"/>
      <c r="G44" s="60"/>
      <c r="H44" s="31"/>
      <c r="I44" s="32"/>
      <c r="J44" s="62"/>
      <c r="L44" s="60"/>
      <c r="M44" s="66"/>
      <c r="N44" s="31"/>
      <c r="O44" s="84"/>
      <c r="P44" s="60"/>
      <c r="Q44" s="60"/>
      <c r="R44" s="87"/>
      <c r="S44" s="19"/>
    </row>
    <row r="45" spans="1:19" ht="54.95" customHeight="1" x14ac:dyDescent="0.3">
      <c r="A45" s="126" t="s">
        <v>44</v>
      </c>
      <c r="B45" s="31">
        <v>0</v>
      </c>
      <c r="C45" s="99" t="s">
        <v>100</v>
      </c>
      <c r="D45" s="62"/>
      <c r="E45" s="129"/>
      <c r="F45" s="66"/>
      <c r="G45" s="60"/>
      <c r="H45" s="103">
        <v>0</v>
      </c>
      <c r="I45" s="101" t="s">
        <v>102</v>
      </c>
      <c r="J45" s="54"/>
      <c r="K45" s="133"/>
      <c r="L45" s="91"/>
      <c r="M45" s="67"/>
      <c r="N45" s="31">
        <v>0</v>
      </c>
      <c r="O45" s="100" t="s">
        <v>101</v>
      </c>
      <c r="P45" s="66"/>
      <c r="Q45" s="60"/>
      <c r="R45" s="87"/>
      <c r="S45" s="66"/>
    </row>
    <row r="46" spans="1:19" ht="54.95" customHeight="1" x14ac:dyDescent="0.3">
      <c r="A46" s="126" t="s">
        <v>45</v>
      </c>
      <c r="B46" s="31" t="s">
        <v>9</v>
      </c>
      <c r="C46" s="84" t="s">
        <v>40</v>
      </c>
      <c r="D46" s="130" t="s">
        <v>126</v>
      </c>
      <c r="E46" s="60"/>
      <c r="F46" s="130" t="s">
        <v>141</v>
      </c>
      <c r="G46" s="66"/>
      <c r="H46" s="31">
        <v>1</v>
      </c>
      <c r="I46" s="84">
        <v>1</v>
      </c>
      <c r="J46" s="60"/>
      <c r="K46" s="60"/>
      <c r="L46" s="113" t="s">
        <v>142</v>
      </c>
      <c r="M46" s="60"/>
      <c r="N46" s="31">
        <v>1</v>
      </c>
      <c r="O46" s="84">
        <v>3</v>
      </c>
      <c r="P46" s="60"/>
      <c r="Q46" s="60"/>
      <c r="R46" s="149" t="s">
        <v>130</v>
      </c>
      <c r="S46" s="19"/>
    </row>
    <row r="47" spans="1:19" ht="54.95" customHeight="1" x14ac:dyDescent="0.3">
      <c r="A47" s="126" t="s">
        <v>46</v>
      </c>
      <c r="B47" s="31" t="s">
        <v>12</v>
      </c>
      <c r="C47" s="84" t="s">
        <v>67</v>
      </c>
      <c r="D47" s="131" t="s">
        <v>132</v>
      </c>
      <c r="E47" s="21"/>
      <c r="F47" s="130" t="s">
        <v>140</v>
      </c>
      <c r="G47" s="130" t="s">
        <v>138</v>
      </c>
      <c r="H47" s="31">
        <v>1</v>
      </c>
      <c r="I47" s="84">
        <v>8</v>
      </c>
      <c r="J47" s="60"/>
      <c r="K47" s="113" t="s">
        <v>125</v>
      </c>
      <c r="L47" s="60"/>
      <c r="M47" s="60"/>
      <c r="N47" s="31">
        <v>1</v>
      </c>
      <c r="O47" s="84">
        <v>12</v>
      </c>
      <c r="P47" s="60"/>
      <c r="Q47" s="149" t="s">
        <v>129</v>
      </c>
      <c r="R47" s="21"/>
      <c r="S47" s="19"/>
    </row>
    <row r="48" spans="1:19" ht="54.95" customHeight="1" x14ac:dyDescent="0.3">
      <c r="A48" s="126" t="s">
        <v>47</v>
      </c>
      <c r="B48" s="31" t="s">
        <v>12</v>
      </c>
      <c r="C48" s="84" t="s">
        <v>103</v>
      </c>
      <c r="D48" s="131" t="s">
        <v>132</v>
      </c>
      <c r="E48" s="21"/>
      <c r="F48" s="130" t="s">
        <v>140</v>
      </c>
      <c r="G48" s="130" t="str">
        <f t="shared" ref="G48:G49" si="7">$G$47</f>
        <v>29.1.</v>
      </c>
      <c r="H48" s="31">
        <v>2</v>
      </c>
      <c r="I48" s="32">
        <v>9</v>
      </c>
      <c r="J48" s="62"/>
      <c r="K48" s="113" t="s">
        <v>125</v>
      </c>
      <c r="L48" s="60"/>
      <c r="M48" s="113" t="s">
        <v>131</v>
      </c>
      <c r="N48" s="31">
        <v>1</v>
      </c>
      <c r="O48" s="84">
        <v>10</v>
      </c>
      <c r="P48" s="60"/>
      <c r="Q48" s="149" t="s">
        <v>129</v>
      </c>
      <c r="R48" s="21"/>
      <c r="S48" s="19"/>
    </row>
    <row r="49" spans="1:19" ht="54.95" customHeight="1" x14ac:dyDescent="0.3">
      <c r="A49" s="126" t="s">
        <v>48</v>
      </c>
      <c r="B49" s="31" t="s">
        <v>12</v>
      </c>
      <c r="C49" s="84" t="s">
        <v>49</v>
      </c>
      <c r="D49" s="131" t="s">
        <v>132</v>
      </c>
      <c r="E49" s="21"/>
      <c r="F49" s="130" t="s">
        <v>140</v>
      </c>
      <c r="G49" s="130" t="str">
        <f t="shared" si="7"/>
        <v>29.1.</v>
      </c>
      <c r="H49" s="31">
        <v>2</v>
      </c>
      <c r="I49" s="32">
        <v>4</v>
      </c>
      <c r="J49" s="62"/>
      <c r="K49" s="113" t="s">
        <v>125</v>
      </c>
      <c r="L49" s="60"/>
      <c r="M49" s="113" t="s">
        <v>131</v>
      </c>
      <c r="N49" s="31">
        <v>1</v>
      </c>
      <c r="O49" s="84">
        <v>5</v>
      </c>
      <c r="P49" s="60"/>
      <c r="Q49" s="144" t="s">
        <v>130</v>
      </c>
      <c r="R49" s="21"/>
      <c r="S49" s="19"/>
    </row>
    <row r="50" spans="1:19" ht="54.95" customHeight="1" x14ac:dyDescent="0.3">
      <c r="A50" s="126" t="s">
        <v>50</v>
      </c>
      <c r="B50" s="31">
        <v>1</v>
      </c>
      <c r="C50" s="93" t="s">
        <v>75</v>
      </c>
      <c r="D50" s="60"/>
      <c r="E50" s="60"/>
      <c r="F50" s="130" t="s">
        <v>141</v>
      </c>
      <c r="G50" s="60"/>
      <c r="H50" s="31">
        <v>1</v>
      </c>
      <c r="I50" s="32">
        <v>10</v>
      </c>
      <c r="J50" s="62"/>
      <c r="K50" s="60"/>
      <c r="L50" s="113" t="s">
        <v>142</v>
      </c>
      <c r="M50" s="60"/>
      <c r="N50" s="31">
        <v>1</v>
      </c>
      <c r="O50" s="84">
        <v>10</v>
      </c>
      <c r="P50" s="60"/>
      <c r="Q50" s="60"/>
      <c r="R50" s="87"/>
      <c r="S50" s="110" t="s">
        <v>131</v>
      </c>
    </row>
    <row r="51" spans="1:19" ht="54.95" customHeight="1" x14ac:dyDescent="0.3">
      <c r="A51" s="126" t="s">
        <v>51</v>
      </c>
      <c r="B51" s="31" t="s">
        <v>9</v>
      </c>
      <c r="C51" s="84" t="s">
        <v>40</v>
      </c>
      <c r="D51" s="130" t="s">
        <v>132</v>
      </c>
      <c r="E51" s="60"/>
      <c r="F51" s="131">
        <v>43850</v>
      </c>
      <c r="G51" s="66"/>
      <c r="H51" s="31">
        <v>1</v>
      </c>
      <c r="I51" s="32">
        <v>4</v>
      </c>
      <c r="J51" s="62"/>
      <c r="K51" s="60"/>
      <c r="L51" s="113" t="s">
        <v>142</v>
      </c>
      <c r="M51" s="60"/>
      <c r="N51" s="31">
        <v>1</v>
      </c>
      <c r="O51" s="84">
        <v>4</v>
      </c>
      <c r="P51" s="60"/>
      <c r="Q51" s="60"/>
      <c r="R51" s="87"/>
      <c r="S51" s="110" t="s">
        <v>131</v>
      </c>
    </row>
    <row r="52" spans="1:19" ht="54.95" customHeight="1" x14ac:dyDescent="0.3">
      <c r="A52" s="127" t="s">
        <v>52</v>
      </c>
      <c r="B52" s="31" t="s">
        <v>9</v>
      </c>
      <c r="C52" s="84" t="s">
        <v>49</v>
      </c>
      <c r="D52" s="130" t="s">
        <v>132</v>
      </c>
      <c r="E52" s="65"/>
      <c r="F52" s="130" t="s">
        <v>140</v>
      </c>
      <c r="G52" s="66"/>
      <c r="H52" s="31">
        <v>1</v>
      </c>
      <c r="I52" s="32">
        <v>4</v>
      </c>
      <c r="J52" s="62"/>
      <c r="K52" s="60"/>
      <c r="L52" s="113" t="s">
        <v>142</v>
      </c>
      <c r="M52" s="60"/>
      <c r="N52" s="31">
        <v>1</v>
      </c>
      <c r="O52" s="84">
        <v>2</v>
      </c>
      <c r="P52" s="60"/>
      <c r="Q52" s="60"/>
      <c r="R52" s="87"/>
      <c r="S52" s="19"/>
    </row>
    <row r="53" spans="1:19" ht="54.95" customHeight="1" x14ac:dyDescent="0.3">
      <c r="A53" s="126" t="s">
        <v>53</v>
      </c>
      <c r="B53" s="31" t="s">
        <v>12</v>
      </c>
      <c r="C53" s="32" t="s">
        <v>104</v>
      </c>
      <c r="D53" s="131" t="s">
        <v>132</v>
      </c>
      <c r="E53" s="60"/>
      <c r="F53" s="130" t="s">
        <v>140</v>
      </c>
      <c r="G53" s="130" t="str">
        <f t="shared" ref="G53:G57" si="8">$G$47</f>
        <v>29.1.</v>
      </c>
      <c r="H53" s="31">
        <v>1</v>
      </c>
      <c r="I53" s="32">
        <v>9</v>
      </c>
      <c r="J53" s="62"/>
      <c r="L53" s="113" t="s">
        <v>145</v>
      </c>
      <c r="M53" s="91"/>
      <c r="N53" s="31">
        <v>1</v>
      </c>
      <c r="O53" s="84">
        <v>14</v>
      </c>
      <c r="P53" s="60"/>
      <c r="Q53" s="114" t="s">
        <v>129</v>
      </c>
      <c r="S53" s="19"/>
    </row>
    <row r="54" spans="1:19" ht="54.95" customHeight="1" x14ac:dyDescent="0.3">
      <c r="A54" s="126" t="s">
        <v>55</v>
      </c>
      <c r="B54" s="31" t="s">
        <v>12</v>
      </c>
      <c r="C54" s="32" t="s">
        <v>49</v>
      </c>
      <c r="D54" s="131" t="s">
        <v>132</v>
      </c>
      <c r="E54" s="60"/>
      <c r="F54" s="130" t="s">
        <v>140</v>
      </c>
      <c r="G54" s="130" t="str">
        <f t="shared" si="8"/>
        <v>29.1.</v>
      </c>
      <c r="H54" s="31">
        <v>1</v>
      </c>
      <c r="I54" s="32">
        <v>10</v>
      </c>
      <c r="J54" s="62"/>
      <c r="K54" s="60"/>
      <c r="L54" s="113" t="s">
        <v>142</v>
      </c>
      <c r="M54" s="60"/>
      <c r="N54" s="31">
        <v>1</v>
      </c>
      <c r="O54" s="84">
        <v>6</v>
      </c>
      <c r="P54" s="60"/>
      <c r="Q54" s="114" t="s">
        <v>129</v>
      </c>
      <c r="S54" s="19"/>
    </row>
    <row r="55" spans="1:19" ht="54.95" customHeight="1" x14ac:dyDescent="0.3">
      <c r="A55" s="126" t="s">
        <v>56</v>
      </c>
      <c r="B55" s="31" t="s">
        <v>12</v>
      </c>
      <c r="C55" s="84" t="s">
        <v>57</v>
      </c>
      <c r="D55" s="130" t="s">
        <v>126</v>
      </c>
      <c r="E55" s="60"/>
      <c r="F55" s="130" t="s">
        <v>141</v>
      </c>
      <c r="G55" s="131" t="str">
        <f t="shared" si="8"/>
        <v>29.1.</v>
      </c>
      <c r="H55" s="31">
        <v>1</v>
      </c>
      <c r="I55" s="32">
        <v>13</v>
      </c>
      <c r="J55" s="62"/>
      <c r="K55" s="60"/>
      <c r="L55" s="113" t="s">
        <v>142</v>
      </c>
      <c r="M55" s="60"/>
      <c r="N55" s="31">
        <v>1</v>
      </c>
      <c r="O55" s="84">
        <v>17</v>
      </c>
      <c r="P55" s="60"/>
      <c r="Q55" s="60"/>
      <c r="R55" s="87"/>
      <c r="S55" s="110" t="s">
        <v>131</v>
      </c>
    </row>
    <row r="56" spans="1:19" ht="54.95" customHeight="1" x14ac:dyDescent="0.3">
      <c r="A56" s="126" t="s">
        <v>58</v>
      </c>
      <c r="B56" s="31" t="s">
        <v>12</v>
      </c>
      <c r="C56" s="84" t="s">
        <v>54</v>
      </c>
      <c r="D56" s="130" t="s">
        <v>126</v>
      </c>
      <c r="E56" s="60"/>
      <c r="F56" s="130" t="s">
        <v>141</v>
      </c>
      <c r="G56" s="131" t="str">
        <f t="shared" si="8"/>
        <v>29.1.</v>
      </c>
      <c r="H56" s="31">
        <v>1</v>
      </c>
      <c r="I56" s="32">
        <v>12</v>
      </c>
      <c r="J56" s="62"/>
      <c r="K56" s="60"/>
      <c r="L56" s="113" t="s">
        <v>142</v>
      </c>
      <c r="M56" s="60"/>
      <c r="N56" s="31">
        <v>1</v>
      </c>
      <c r="O56" s="84">
        <v>10</v>
      </c>
      <c r="P56" s="60"/>
      <c r="Q56" s="60"/>
      <c r="R56" s="149" t="s">
        <v>130</v>
      </c>
      <c r="S56" s="19"/>
    </row>
    <row r="57" spans="1:19" ht="54.95" customHeight="1" x14ac:dyDescent="0.3">
      <c r="A57" s="126" t="s">
        <v>59</v>
      </c>
      <c r="B57" s="31" t="s">
        <v>12</v>
      </c>
      <c r="C57" s="32" t="s">
        <v>105</v>
      </c>
      <c r="D57" s="130" t="s">
        <v>132</v>
      </c>
      <c r="E57" s="60"/>
      <c r="F57" s="130" t="s">
        <v>141</v>
      </c>
      <c r="G57" s="130" t="str">
        <f t="shared" si="8"/>
        <v>29.1.</v>
      </c>
      <c r="H57" s="31"/>
      <c r="I57" s="32"/>
      <c r="J57" s="62"/>
      <c r="K57" s="134"/>
      <c r="L57" s="60"/>
      <c r="M57" s="60"/>
      <c r="N57" s="31">
        <v>1</v>
      </c>
      <c r="O57" s="84">
        <v>5</v>
      </c>
      <c r="P57" s="60"/>
      <c r="Q57" s="60"/>
      <c r="R57" s="87"/>
      <c r="S57" s="110" t="s">
        <v>131</v>
      </c>
    </row>
    <row r="58" spans="1:19" ht="54.95" customHeight="1" x14ac:dyDescent="0.3">
      <c r="A58" s="126" t="s">
        <v>60</v>
      </c>
      <c r="B58" s="31" t="s">
        <v>9</v>
      </c>
      <c r="C58" s="45" t="s">
        <v>77</v>
      </c>
      <c r="D58" s="130" t="s">
        <v>132</v>
      </c>
      <c r="E58" s="60"/>
      <c r="F58" s="130" t="s">
        <v>140</v>
      </c>
      <c r="G58" s="60"/>
      <c r="H58" s="31">
        <v>1</v>
      </c>
      <c r="I58" s="32">
        <v>6</v>
      </c>
      <c r="J58" s="62"/>
      <c r="L58" s="113" t="str">
        <f>$L$56</f>
        <v>22.1. MA</v>
      </c>
      <c r="M58" s="60"/>
      <c r="N58" s="31">
        <v>1</v>
      </c>
      <c r="O58" s="84">
        <v>6</v>
      </c>
      <c r="P58" s="60"/>
      <c r="Q58" s="60"/>
      <c r="R58" s="145" t="s">
        <v>130</v>
      </c>
      <c r="S58" s="19"/>
    </row>
    <row r="59" spans="1:19" ht="54.95" customHeight="1" x14ac:dyDescent="0.3">
      <c r="A59" s="126" t="s">
        <v>61</v>
      </c>
      <c r="B59" s="31" t="s">
        <v>12</v>
      </c>
      <c r="C59" s="32" t="s">
        <v>62</v>
      </c>
      <c r="D59" s="135" t="s">
        <v>120</v>
      </c>
      <c r="E59" s="60"/>
      <c r="F59" s="130" t="s">
        <v>119</v>
      </c>
      <c r="G59" s="130" t="str">
        <f>$G$47</f>
        <v>29.1.</v>
      </c>
      <c r="H59" s="31">
        <v>2</v>
      </c>
      <c r="I59" s="32">
        <v>8</v>
      </c>
      <c r="J59" s="113" t="s">
        <v>120</v>
      </c>
      <c r="K59" s="21"/>
      <c r="L59" s="148" t="s">
        <v>119</v>
      </c>
      <c r="M59" s="60"/>
      <c r="N59" s="31">
        <v>1</v>
      </c>
      <c r="O59" s="84">
        <v>9</v>
      </c>
      <c r="P59" s="60"/>
      <c r="Q59" s="114" t="s">
        <v>129</v>
      </c>
      <c r="R59" s="128"/>
      <c r="S59" s="19"/>
    </row>
    <row r="60" spans="1:19" ht="54.95" customHeight="1" x14ac:dyDescent="0.3">
      <c r="A60" s="126" t="s">
        <v>63</v>
      </c>
      <c r="B60" s="31">
        <v>2</v>
      </c>
      <c r="C60" s="45" t="s">
        <v>76</v>
      </c>
      <c r="D60" s="130" t="s">
        <v>132</v>
      </c>
      <c r="E60" s="60"/>
      <c r="F60" s="135" t="s">
        <v>141</v>
      </c>
      <c r="G60" s="66"/>
      <c r="H60" s="31">
        <v>1</v>
      </c>
      <c r="I60" s="32">
        <v>3</v>
      </c>
      <c r="J60" s="62"/>
      <c r="K60" s="21"/>
      <c r="L60" s="132" t="str">
        <f>$L$56</f>
        <v>22.1. MA</v>
      </c>
      <c r="M60" s="60"/>
      <c r="N60" s="31">
        <v>1</v>
      </c>
      <c r="O60" s="84">
        <v>5</v>
      </c>
      <c r="P60" s="60"/>
      <c r="Q60" s="60"/>
      <c r="R60" s="87"/>
      <c r="S60" s="110" t="s">
        <v>131</v>
      </c>
    </row>
    <row r="61" spans="1:19" ht="54.95" customHeight="1" x14ac:dyDescent="0.3">
      <c r="A61" s="126" t="s">
        <v>64</v>
      </c>
      <c r="B61" s="31">
        <v>0</v>
      </c>
      <c r="C61" s="99" t="s">
        <v>106</v>
      </c>
      <c r="D61" s="62"/>
      <c r="E61" s="129"/>
      <c r="F61" s="60"/>
      <c r="G61" s="60"/>
      <c r="H61" s="31">
        <v>0</v>
      </c>
      <c r="I61" s="99" t="s">
        <v>107</v>
      </c>
      <c r="J61" s="54"/>
      <c r="K61" s="133"/>
      <c r="L61" s="60"/>
      <c r="M61" s="60"/>
      <c r="N61" s="31">
        <v>0</v>
      </c>
      <c r="O61" s="84">
        <v>6</v>
      </c>
      <c r="P61" s="55"/>
      <c r="Q61" s="104"/>
      <c r="R61" s="105"/>
      <c r="S61" s="104"/>
    </row>
    <row r="62" spans="1:19" ht="54.95" customHeight="1" x14ac:dyDescent="0.3">
      <c r="A62" s="126" t="s">
        <v>65</v>
      </c>
      <c r="B62" s="31">
        <v>0</v>
      </c>
      <c r="C62" s="99" t="s">
        <v>108</v>
      </c>
      <c r="D62" s="62"/>
      <c r="E62" s="129"/>
      <c r="F62" s="66"/>
      <c r="G62" s="66"/>
      <c r="H62" s="31">
        <v>0</v>
      </c>
      <c r="I62" s="99" t="s">
        <v>109</v>
      </c>
      <c r="J62" s="54"/>
      <c r="K62" s="133"/>
      <c r="L62" s="60"/>
      <c r="M62" s="60"/>
      <c r="N62" s="31">
        <v>0</v>
      </c>
      <c r="O62" s="84">
        <v>5</v>
      </c>
      <c r="P62" s="55"/>
      <c r="Q62" s="106"/>
      <c r="R62" s="107"/>
      <c r="S62" s="106"/>
    </row>
    <row r="63" spans="1:19" ht="54.95" customHeight="1" x14ac:dyDescent="0.3">
      <c r="A63" s="126" t="s">
        <v>66</v>
      </c>
      <c r="B63" s="31" t="s">
        <v>12</v>
      </c>
      <c r="C63" s="32" t="s">
        <v>78</v>
      </c>
      <c r="D63" s="131" t="s">
        <v>132</v>
      </c>
      <c r="E63" s="65"/>
      <c r="F63" s="130" t="s">
        <v>140</v>
      </c>
      <c r="G63" s="130" t="str">
        <f>$G$47</f>
        <v>29.1.</v>
      </c>
      <c r="H63" s="41">
        <v>1</v>
      </c>
      <c r="I63" s="32">
        <v>13</v>
      </c>
      <c r="J63" s="62"/>
      <c r="K63" s="113" t="s">
        <v>125</v>
      </c>
      <c r="L63" s="60"/>
      <c r="M63" s="60"/>
      <c r="N63" s="31">
        <v>1</v>
      </c>
      <c r="O63" s="84">
        <v>12</v>
      </c>
      <c r="P63" s="60"/>
      <c r="Q63" s="114" t="s">
        <v>129</v>
      </c>
      <c r="S63" s="19"/>
    </row>
    <row r="64" spans="1:19" ht="54.95" customHeight="1" thickBot="1" x14ac:dyDescent="0.35">
      <c r="A64" s="33"/>
      <c r="B64" s="31"/>
      <c r="C64" s="32"/>
      <c r="D64" s="62"/>
      <c r="E64" s="60"/>
      <c r="F64" s="60"/>
      <c r="G64" s="60"/>
      <c r="H64" s="31"/>
      <c r="I64" s="32"/>
      <c r="J64" s="62"/>
      <c r="K64" s="60"/>
      <c r="L64" s="60"/>
      <c r="M64" s="60"/>
      <c r="N64" s="31"/>
      <c r="O64" s="84"/>
      <c r="P64" s="60"/>
      <c r="Q64" s="60"/>
      <c r="R64" s="60"/>
      <c r="S64" s="87"/>
    </row>
    <row r="65" spans="1:19" ht="54.95" customHeight="1" thickBot="1" x14ac:dyDescent="0.35">
      <c r="A65" s="4"/>
      <c r="B65" s="26"/>
      <c r="C65" s="26"/>
      <c r="D65" s="29"/>
      <c r="E65" s="29"/>
      <c r="F65" s="29"/>
      <c r="G65" s="29"/>
      <c r="H65" s="38">
        <f>SUM(H38:H64)</f>
        <v>25</v>
      </c>
      <c r="I65" s="39"/>
      <c r="J65" s="29"/>
      <c r="K65" s="56"/>
      <c r="L65" s="56"/>
      <c r="M65" s="56"/>
      <c r="N65" s="38">
        <f>SUM(N38:N64)</f>
        <v>23</v>
      </c>
      <c r="O65" s="39"/>
      <c r="P65" s="52"/>
      <c r="Q65" s="52"/>
      <c r="R65" s="52"/>
      <c r="S65" s="88"/>
    </row>
  </sheetData>
  <mergeCells count="9">
    <mergeCell ref="C36:G36"/>
    <mergeCell ref="J36:M36"/>
    <mergeCell ref="P36:S36"/>
    <mergeCell ref="C2:G2"/>
    <mergeCell ref="J2:M2"/>
    <mergeCell ref="P2:S2"/>
    <mergeCell ref="C19:G19"/>
    <mergeCell ref="J19:M19"/>
    <mergeCell ref="P19:S19"/>
  </mergeCells>
  <pageMargins left="0.23622047244094491" right="0.23622047244094491" top="0.74803149606299213" bottom="0.74803149606299213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2020-12-28T08:12:47Z</dcterms:modified>
</cp:coreProperties>
</file>